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597\Desktop\奥村担当(R5\03長寿命化対策事業\Ｒ６馬耕　地すべり　つるぎ　長寿命化対策工事（担い手確保型）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3"/>
  <c r="G27"/>
  <c r="G28"/>
  <c r="G32"/>
  <c r="G33"/>
  <c r="G36"/>
  <c r="G37"/>
  <c r="G38"/>
  <c r="G40"/>
  <c r="G41"/>
  <c r="G43"/>
  <c r="G46"/>
  <c r="G4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<sst xmlns="http://schemas.openxmlformats.org/spreadsheetml/2006/main">
  <si>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</si>
  <si>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</si>
  <si>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</si>
  <si>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</si>
  <si>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</si>
  <si>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Ｒ６馬耕　地すべり　つるぎ　長寿命化対策工事（担い手確保型）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</si>
  <si>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</si>
  <si>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</si>
  <si>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</si>
  <si>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</si>
  <si>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</si>
  <si>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</si>
  <si>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</si>
  <si>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</si>
  <si>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</si>
  <si>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</si>
  <si>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</si>
  <si>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</si>
  <si>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</t>
  </si>
  <si>
    <t>m3</t>
  </si>
  <si>
    <t>積込（ルーズ）
_x000d_</t>
  </si>
  <si>
    <t>静的破砕工
_x000d_</t>
  </si>
  <si>
    <t>整形仕上げ工
_x000d_</t>
  </si>
  <si>
    <t>法面整形
_x000d_軟岩部</t>
  </si>
  <si>
    <t>㎡</t>
  </si>
  <si>
    <t>法面整形
_x000d_土砂部</t>
  </si>
  <si>
    <t>作業残土処理工
_x000d_</t>
  </si>
  <si>
    <t>土砂等運搬
_x000d_</t>
  </si>
  <si>
    <t>作業残土処理
_x000d_土砂</t>
  </si>
  <si>
    <t>法面工
_x000d_</t>
  </si>
  <si>
    <t>吹付工
_x000d_</t>
  </si>
  <si>
    <t>植生基材吹付
_x000d_,厚３cm</t>
  </si>
  <si>
    <t>モルタル吹付
_x000d_ﾓﾙﾀﾙ吹付工,厚8㎝</t>
  </si>
  <si>
    <t>吹付法枠工
_x000d_</t>
  </si>
  <si>
    <t>山腹水路工
_x000d_</t>
  </si>
  <si>
    <t>山腹排水路工
_x000d_</t>
  </si>
  <si>
    <t>平張コンクリート
_x000d_</t>
  </si>
  <si>
    <t>ｍ</t>
  </si>
  <si>
    <t>殻運搬処分
_x000d_</t>
  </si>
  <si>
    <t>直接工事費（仮設工）
_x000d_</t>
  </si>
  <si>
    <t>仮設工
_x000d_</t>
  </si>
  <si>
    <t>資機材及び土砂搬入搬出
_x000d_</t>
  </si>
  <si>
    <t>10tﾗﾌﾃﾚｰﾝｸﾚｰﾝ
_x000d_</t>
  </si>
  <si>
    <t>日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</si>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</sst>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+G13+G27+G32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70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40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19</v>
      </c>
      <c r="F17" s="19">
        <v>40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19</v>
      </c>
      <c r="F18" s="19">
        <v>150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19</v>
      </c>
      <c r="F19" s="19">
        <v>70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22</v>
      </c>
      <c r="D20" s="17"/>
      <c r="E20" s="18" t="s">
        <v>13</v>
      </c>
      <c r="F20" s="19">
        <v>1</v>
      </c>
      <c r="G20" s="20">
        <f>+G21+G22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23</v>
      </c>
      <c r="E21" s="18" t="s">
        <v>24</v>
      </c>
      <c r="F21" s="19">
        <v>70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24</v>
      </c>
      <c r="F22" s="19">
        <v>40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26</v>
      </c>
      <c r="D23" s="17"/>
      <c r="E23" s="18" t="s">
        <v>13</v>
      </c>
      <c r="F23" s="19">
        <v>1</v>
      </c>
      <c r="G23" s="20">
        <f>+G24+G25+G26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27</v>
      </c>
      <c r="E24" s="18" t="s">
        <v>19</v>
      </c>
      <c r="F24" s="19">
        <v>150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20</v>
      </c>
      <c r="E25" s="18" t="s">
        <v>19</v>
      </c>
      <c r="F25" s="19">
        <v>150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28</v>
      </c>
      <c r="E26" s="18" t="s">
        <v>19</v>
      </c>
      <c r="F26" s="19">
        <v>150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29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30</v>
      </c>
      <c r="D28" s="17"/>
      <c r="E28" s="18" t="s">
        <v>13</v>
      </c>
      <c r="F28" s="19">
        <v>1</v>
      </c>
      <c r="G28" s="20">
        <f>+G29+G30+G31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31</v>
      </c>
      <c r="E29" s="18" t="s">
        <v>24</v>
      </c>
      <c r="F29" s="19">
        <v>92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32</v>
      </c>
      <c r="E30" s="18" t="s">
        <v>24</v>
      </c>
      <c r="F30" s="19">
        <v>220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33</v>
      </c>
      <c r="E31" s="18" t="s">
        <v>24</v>
      </c>
      <c r="F31" s="19">
        <v>174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34</v>
      </c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35</v>
      </c>
      <c r="D33" s="17"/>
      <c r="E33" s="18" t="s">
        <v>13</v>
      </c>
      <c r="F33" s="19">
        <v>1</v>
      </c>
      <c r="G33" s="20">
        <f>+G34+G35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36</v>
      </c>
      <c r="E34" s="18" t="s">
        <v>37</v>
      </c>
      <c r="F34" s="19">
        <v>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38</v>
      </c>
      <c r="E35" s="18" t="s">
        <v>19</v>
      </c>
      <c r="F35" s="19">
        <v>0.20000000000000001</v>
      </c>
      <c r="G35" s="26"/>
      <c r="H35" s="21"/>
      <c r="I35" s="22">
        <v>26</v>
      </c>
      <c r="J35" s="22">
        <v>4</v>
      </c>
    </row>
    <row r="36" ht="42" customHeight="1">
      <c r="A36" s="15" t="s">
        <v>39</v>
      </c>
      <c r="B36" s="16"/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1</v>
      </c>
    </row>
    <row r="37" ht="42" customHeight="1">
      <c r="A37" s="23"/>
      <c r="B37" s="16" t="s">
        <v>40</v>
      </c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2</v>
      </c>
    </row>
    <row r="38" ht="42" customHeight="1">
      <c r="A38" s="23"/>
      <c r="B38" s="24"/>
      <c r="C38" s="16" t="s">
        <v>41</v>
      </c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42</v>
      </c>
      <c r="E39" s="18" t="s">
        <v>43</v>
      </c>
      <c r="F39" s="19">
        <v>16</v>
      </c>
      <c r="G39" s="26"/>
      <c r="H39" s="21"/>
      <c r="I39" s="22">
        <v>30</v>
      </c>
      <c r="J39" s="22">
        <v>4</v>
      </c>
    </row>
    <row r="40" ht="42" customHeight="1">
      <c r="A40" s="15" t="s">
        <v>44</v>
      </c>
      <c r="B40" s="16"/>
      <c r="C40" s="16"/>
      <c r="D40" s="17"/>
      <c r="E40" s="18" t="s">
        <v>13</v>
      </c>
      <c r="F40" s="19">
        <v>1</v>
      </c>
      <c r="G40" s="20">
        <f>+G41+G43</f>
        <v>0</v>
      </c>
      <c r="H40" s="21"/>
      <c r="I40" s="22">
        <v>31</v>
      </c>
      <c r="J40" s="22"/>
    </row>
    <row r="41" ht="42" customHeight="1">
      <c r="A41" s="15" t="s">
        <v>45</v>
      </c>
      <c r="B41" s="16"/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200</v>
      </c>
    </row>
    <row r="42" ht="42" customHeight="1">
      <c r="A42" s="15" t="s">
        <v>46</v>
      </c>
      <c r="B42" s="16"/>
      <c r="C42" s="16"/>
      <c r="D42" s="17"/>
      <c r="E42" s="18" t="s">
        <v>13</v>
      </c>
      <c r="F42" s="19">
        <v>1</v>
      </c>
      <c r="G42" s="26"/>
      <c r="H42" s="21"/>
      <c r="I42" s="22">
        <v>33</v>
      </c>
      <c r="J42" s="22"/>
    </row>
    <row r="43" ht="42" customHeight="1">
      <c r="A43" s="15" t="s">
        <v>47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210</v>
      </c>
    </row>
    <row r="44" ht="42" customHeight="1">
      <c r="A44" s="15" t="s">
        <v>48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49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>
        <v>220</v>
      </c>
    </row>
    <row r="46" ht="42" customHeight="1">
      <c r="A46" s="15" t="s">
        <v>50</v>
      </c>
      <c r="B46" s="16"/>
      <c r="C46" s="16"/>
      <c r="D46" s="17"/>
      <c r="E46" s="18" t="s">
        <v>13</v>
      </c>
      <c r="F46" s="19">
        <v>1</v>
      </c>
      <c r="G46" s="20">
        <f>+G10+G45</f>
        <v>0</v>
      </c>
      <c r="H46" s="21"/>
      <c r="I46" s="22">
        <v>37</v>
      </c>
      <c r="J46" s="22">
        <v>30</v>
      </c>
    </row>
    <row r="47" ht="42" customHeight="1">
      <c r="A47" s="27" t="s">
        <v>51</v>
      </c>
      <c r="B47" s="28"/>
      <c r="C47" s="28"/>
      <c r="D47" s="29"/>
      <c r="E47" s="30" t="s">
        <v>52</v>
      </c>
      <c r="F47" s="31" t="s">
        <v>52</v>
      </c>
      <c r="G47" s="32">
        <f>G46</f>
        <v>0</v>
      </c>
      <c r="I47" s="33">
        <v>38</v>
      </c>
      <c r="J47" s="33">
        <v>90</v>
      </c>
    </row>
    <row r="48" ht="42" customHeight="1"/>
    <row r="49" ht="42" customHeight="1"/>
    <row r="50" ht="13.2"/>
    <row r="51" ht="13.2"/>
    <row r="52" ht="13.2"/>
    <row r="53" ht="13.2"/>
    <row r="58" ht="13.2"/>
    <row r="59" ht="13.2"/>
    <row r="60" ht="13.2"/>
  </sheetData>
  <sheetProtection sheet="1" objects="1" scenarios="1" spinCount="100000" saltValue="VGr272dZPRlXFWXIPG5KCFSsELiJsR3ygfFQdxLgM1CfTaN7nRGbP+0Garxuulx3FiyQY6QU5Za4hsmLVeGowg==" hashValue="3W3IVQfhwVKI03YUZErAPOopNl596hxGQ7043fHb4eUadF37MF8i1Z3SteOSRZAKKN2gvTMWdKQ/FZUUaW7QOg==" algorithmName="SHA-512" password="FD80"/>
  <mergeCells count="28">
    <mergeCell ref="A47:D4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3:D23"/>
    <mergeCell ref="B27:D27"/>
    <mergeCell ref="C28:D28"/>
    <mergeCell ref="B32:D32"/>
    <mergeCell ref="C33:D33"/>
    <mergeCell ref="A36:D36"/>
    <mergeCell ref="B37:D37"/>
    <mergeCell ref="C38:D38"/>
    <mergeCell ref="A40:D40"/>
    <mergeCell ref="A41:D41"/>
    <mergeCell ref="A42:D42"/>
    <mergeCell ref="A43:D43"/>
    <mergeCell ref="A44:D44"/>
    <mergeCell ref="A45:D45"/>
    <mergeCell ref="A46:D4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okumura yuusuke</cp:lastModifiedBy>
  <cp:lastPrinted>2020-10-12T05:07:54Z</cp:lastPrinted>
  <dcterms:created xsi:type="dcterms:W3CDTF">2014-01-09T08:55:00Z</dcterms:created>
  <dcterms:modified xsi:type="dcterms:W3CDTF">2024-10-08T00:10:51Z</dcterms:modified>
</cp:coreProperties>
</file>